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0400" windowHeight="10815"/>
  </bookViews>
  <sheets>
    <sheet name="Zestawienie" sheetId="1" r:id="rId1"/>
  </sheets>
  <calcPr calcId="125725"/>
</workbook>
</file>

<file path=xl/calcChain.xml><?xml version="1.0" encoding="utf-8"?>
<calcChain xmlns="http://schemas.openxmlformats.org/spreadsheetml/2006/main">
  <c r="E39" i="1"/>
  <c r="D39"/>
  <c r="E35"/>
  <c r="D35"/>
  <c r="E34"/>
  <c r="D34"/>
  <c r="E22"/>
  <c r="D22"/>
  <c r="E9"/>
  <c r="D9"/>
</calcChain>
</file>

<file path=xl/sharedStrings.xml><?xml version="1.0" encoding="utf-8"?>
<sst xmlns="http://schemas.openxmlformats.org/spreadsheetml/2006/main" count="61" uniqueCount="61">
  <si>
    <t>I.</t>
  </si>
  <si>
    <t>Fundusz jednostki na początek okresu (BO)</t>
  </si>
  <si>
    <t>Zwiększenia funduszu (z tytułu)</t>
  </si>
  <si>
    <t>1.1.</t>
  </si>
  <si>
    <t>Zysk bilansowy za rok ubiegły</t>
  </si>
  <si>
    <t>1.2.</t>
  </si>
  <si>
    <t>Zrealizowane wydatki budżetowe</t>
  </si>
  <si>
    <t>1.3.</t>
  </si>
  <si>
    <t>Zrealizowane płatności ze środków europejskich</t>
  </si>
  <si>
    <t>1.4.</t>
  </si>
  <si>
    <t>Środki na inwestycje</t>
  </si>
  <si>
    <t>1.5.</t>
  </si>
  <si>
    <t>Aktualizacja wyceny środków trwałych</t>
  </si>
  <si>
    <t>1.6.</t>
  </si>
  <si>
    <t>Nieodpłatnie otrzymane środki trwałe i środki trwałe w budowie oraz wartości niematerialne i prawne</t>
  </si>
  <si>
    <t>1.7.</t>
  </si>
  <si>
    <t>Aktywa przejęte od zlikwidowanych lub połączonych jednostek</t>
  </si>
  <si>
    <t>1.8.</t>
  </si>
  <si>
    <t>Aktywa otrzymane w ramach centralnego zaopatrzenia</t>
  </si>
  <si>
    <t>1.9.</t>
  </si>
  <si>
    <t>Pozostałe odpisy z wyniku finansowego za rok bieżący</t>
  </si>
  <si>
    <t>1.10.</t>
  </si>
  <si>
    <t>Inne zwiększenia</t>
  </si>
  <si>
    <t>Zmniejszenia funduszu jednostki (z tytułu)</t>
  </si>
  <si>
    <t>2.1.</t>
  </si>
  <si>
    <t>Strata za rok ubiegły</t>
  </si>
  <si>
    <t>2.2.</t>
  </si>
  <si>
    <t>Zrealizowane dochody budżetowe</t>
  </si>
  <si>
    <t>2.3.</t>
  </si>
  <si>
    <t>Rozliczenie wyniku finansowego i środków obrotowych za rok ubiegły</t>
  </si>
  <si>
    <t>2.4.</t>
  </si>
  <si>
    <t>Dotacje i środki na inwestycje</t>
  </si>
  <si>
    <t>2.5.</t>
  </si>
  <si>
    <t>Aktualizacja środków trwałych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</si>
  <si>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</si>
  <si>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</si>
  <si>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</si>
  <si>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lub połączonych jednostek</t>
  </si>
  <si>
    <t>2.8.</t>
  </si>
  <si>
    <t>Aktywa przekazane w ramach centralnego zaopatrzenia</t>
  </si>
  <si>
    <t>2.9.</t>
  </si>
  <si>
    <t>Inne zmniejszenia</t>
  </si>
  <si>
    <t>II.</t>
  </si>
  <si>
    <t>Fundusz jednostki na koniec okresu (BZ)</t>
  </si>
  <si>
    <t>III.</t>
  </si>
  <si>
    <t>Wynik finansowy netto za rok bieżący (+,-)</t>
  </si>
  <si>
    <t>Zysk netto (+)</t>
  </si>
  <si>
    <t>Strata netto (-)</t>
  </si>
  <si>
    <t>Nadwyżka środków obrotowych</t>
  </si>
  <si>
    <t>IV.</t>
  </si>
  <si>
    <t>Fundusz (II+,-III)</t>
  </si>
  <si>
    <t>ZESTAWIENIE ZMIAN W FUNDUSZU JEDNOSTKI (Zestawienie zmian w funduszu jednostki)</t>
  </si>
  <si>
    <t>na dzień 31.12.2021 r.</t>
  </si>
  <si>
    <t>Treść</t>
  </si>
  <si>
    <t>Stan na koniec roku poprzedniego</t>
  </si>
  <si>
    <t>Na dzień 31.12.2021 r.</t>
  </si>
  <si>
    <t>Małgorzata Kołodziejczak</t>
  </si>
  <si>
    <t>główny księgowy</t>
  </si>
  <si>
    <t>Agnieszka Bojanowska</t>
  </si>
  <si>
    <t>kierownik jednostki</t>
  </si>
  <si>
    <t>Krośniewice, dnia 24.03.2022r.</t>
  </si>
</sst>
</file>

<file path=xl/styles.xml><?xml version="1.0" encoding="utf-8"?>
<styleSheet xmlns="http://schemas.openxmlformats.org/spreadsheetml/2006/main">
  <numFmts count="1">
    <numFmt numFmtId="7" formatCode="#,##0.00\ &quot;zł&quot;;\-#,##0.00\ &quot;zł&quot;"/>
  </numFmts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7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/>
    <xf numFmtId="0" fontId="0" fillId="0" borderId="5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4" xfId="0" applyFont="1" applyFill="1" applyBorder="1"/>
    <xf numFmtId="0" fontId="0" fillId="0" borderId="7" xfId="0" applyBorder="1"/>
    <xf numFmtId="0" fontId="1" fillId="2" borderId="7" xfId="0" applyFont="1" applyFill="1" applyBorder="1"/>
    <xf numFmtId="0" fontId="1" fillId="2" borderId="8" xfId="0" applyFont="1" applyFill="1" applyBorder="1"/>
    <xf numFmtId="7" fontId="1" fillId="0" borderId="1" xfId="0" applyNumberFormat="1" applyFont="1" applyBorder="1" applyAlignment="1">
      <alignment horizontal="center" vertical="center" wrapText="1"/>
    </xf>
    <xf numFmtId="7" fontId="1" fillId="2" borderId="10" xfId="0" applyNumberFormat="1" applyFont="1" applyFill="1" applyBorder="1"/>
    <xf numFmtId="7" fontId="0" fillId="0" borderId="11" xfId="0" applyNumberFormat="1" applyBorder="1"/>
    <xf numFmtId="7" fontId="1" fillId="2" borderId="11" xfId="0" applyNumberFormat="1" applyFont="1" applyFill="1" applyBorder="1"/>
    <xf numFmtId="7" fontId="1" fillId="2" borderId="12" xfId="0" applyNumberFormat="1" applyFont="1" applyFill="1" applyBorder="1"/>
    <xf numFmtId="7" fontId="1" fillId="2" borderId="3" xfId="0" applyNumberFormat="1" applyFont="1" applyFill="1" applyBorder="1"/>
    <xf numFmtId="7" fontId="0" fillId="0" borderId="5" xfId="0" applyNumberFormat="1" applyBorder="1"/>
    <xf numFmtId="7" fontId="1" fillId="2" borderId="5" xfId="0" applyNumberFormat="1" applyFont="1" applyFill="1" applyBorder="1"/>
    <xf numFmtId="7" fontId="1" fillId="2" borderId="6" xfId="0" applyNumberFormat="1" applyFont="1" applyFill="1" applyBorder="1"/>
    <xf numFmtId="7" fontId="1" fillId="0" borderId="9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7"/>
  <sheetViews>
    <sheetView tabSelected="1" topLeftCell="A25" workbookViewId="0">
      <selection activeCell="D49" sqref="D49"/>
    </sheetView>
  </sheetViews>
  <sheetFormatPr defaultRowHeight="14.25"/>
  <cols>
    <col min="1" max="1" width="0.875" customWidth="1"/>
    <col min="2" max="2" width="4.875" bestFit="1" customWidth="1"/>
    <col min="3" max="3" width="118.25" bestFit="1" customWidth="1"/>
    <col min="4" max="5" width="20.625" style="1" customWidth="1"/>
  </cols>
  <sheetData>
    <row r="2" spans="2:5" ht="20.25">
      <c r="B2" s="2" t="s">
        <v>51</v>
      </c>
      <c r="C2" s="2"/>
      <c r="D2" s="2"/>
      <c r="E2" s="2"/>
    </row>
    <row r="3" spans="2:5">
      <c r="B3" s="4" t="s">
        <v>52</v>
      </c>
      <c r="C3" s="4"/>
      <c r="D3" s="4"/>
      <c r="E3" s="4"/>
    </row>
    <row r="4" spans="2:5">
      <c r="B4" s="3"/>
      <c r="C4" s="3"/>
      <c r="D4" s="3"/>
      <c r="E4" s="3"/>
    </row>
    <row r="6" spans="2:5" ht="15" thickBot="1"/>
    <row r="7" spans="2:5" ht="30.75" thickBot="1">
      <c r="B7" s="5" t="s">
        <v>53</v>
      </c>
      <c r="C7" s="6"/>
      <c r="D7" s="15" t="s">
        <v>54</v>
      </c>
      <c r="E7" s="24" t="s">
        <v>55</v>
      </c>
    </row>
    <row r="8" spans="2:5" ht="15">
      <c r="B8" s="7" t="s">
        <v>0</v>
      </c>
      <c r="C8" s="11" t="s">
        <v>1</v>
      </c>
      <c r="D8" s="20">
        <v>9639677.0899999999</v>
      </c>
      <c r="E8" s="16">
        <v>9242030.4100000001</v>
      </c>
    </row>
    <row r="9" spans="2:5">
      <c r="B9" s="8">
        <v>1</v>
      </c>
      <c r="C9" s="12" t="s">
        <v>2</v>
      </c>
      <c r="D9" s="21">
        <f>D10+D11+D12+D13+D14+D15+D16+D17+D18+D19</f>
        <v>1612461.22</v>
      </c>
      <c r="E9" s="17">
        <f>E10+E11+E12+E13+E14+E15+E16+E17+E18+E19</f>
        <v>1551962.16</v>
      </c>
    </row>
    <row r="10" spans="2:5">
      <c r="B10" s="8" t="s">
        <v>3</v>
      </c>
      <c r="C10" s="12" t="s">
        <v>4</v>
      </c>
      <c r="D10" s="21">
        <v>0</v>
      </c>
      <c r="E10" s="17">
        <v>0</v>
      </c>
    </row>
    <row r="11" spans="2:5">
      <c r="B11" s="8" t="s">
        <v>5</v>
      </c>
      <c r="C11" s="12" t="s">
        <v>6</v>
      </c>
      <c r="D11" s="21">
        <v>1612461.22</v>
      </c>
      <c r="E11" s="17">
        <v>1551962.16</v>
      </c>
    </row>
    <row r="12" spans="2:5">
      <c r="B12" s="8" t="s">
        <v>7</v>
      </c>
      <c r="C12" s="12" t="s">
        <v>8</v>
      </c>
      <c r="D12" s="21">
        <v>0</v>
      </c>
      <c r="E12" s="17">
        <v>0</v>
      </c>
    </row>
    <row r="13" spans="2:5">
      <c r="B13" s="8" t="s">
        <v>9</v>
      </c>
      <c r="C13" s="12" t="s">
        <v>10</v>
      </c>
      <c r="D13" s="21">
        <v>0</v>
      </c>
      <c r="E13" s="17">
        <v>0</v>
      </c>
    </row>
    <row r="14" spans="2:5">
      <c r="B14" s="8" t="s">
        <v>11</v>
      </c>
      <c r="C14" s="12" t="s">
        <v>12</v>
      </c>
      <c r="D14" s="21">
        <v>0</v>
      </c>
      <c r="E14" s="17">
        <v>0</v>
      </c>
    </row>
    <row r="15" spans="2:5">
      <c r="B15" s="8" t="s">
        <v>13</v>
      </c>
      <c r="C15" s="12" t="s">
        <v>14</v>
      </c>
      <c r="D15" s="21">
        <v>0</v>
      </c>
      <c r="E15" s="17">
        <v>0</v>
      </c>
    </row>
    <row r="16" spans="2:5">
      <c r="B16" s="8" t="s">
        <v>15</v>
      </c>
      <c r="C16" s="12" t="s">
        <v>16</v>
      </c>
      <c r="D16" s="21">
        <v>0</v>
      </c>
      <c r="E16" s="17">
        <v>0</v>
      </c>
    </row>
    <row r="17" spans="2:5">
      <c r="B17" s="8" t="s">
        <v>17</v>
      </c>
      <c r="C17" s="12" t="s">
        <v>18</v>
      </c>
      <c r="D17" s="21">
        <v>0</v>
      </c>
      <c r="E17" s="17">
        <v>0</v>
      </c>
    </row>
    <row r="18" spans="2:5">
      <c r="B18" s="8" t="s">
        <v>19</v>
      </c>
      <c r="C18" s="12" t="s">
        <v>20</v>
      </c>
      <c r="D18" s="21">
        <v>0</v>
      </c>
      <c r="E18" s="17">
        <v>0</v>
      </c>
    </row>
    <row r="19" spans="2:5">
      <c r="B19" s="8" t="s">
        <v>21</v>
      </c>
      <c r="C19" s="12" t="s">
        <v>22</v>
      </c>
      <c r="D19" s="21">
        <v>0</v>
      </c>
      <c r="E19" s="17">
        <v>0</v>
      </c>
    </row>
    <row r="20" spans="2:5">
      <c r="B20" s="8"/>
      <c r="C20" s="12"/>
      <c r="D20" s="21"/>
      <c r="E20" s="17"/>
    </row>
    <row r="21" spans="2:5">
      <c r="B21" s="8"/>
      <c r="C21" s="12"/>
      <c r="D21" s="21"/>
      <c r="E21" s="17"/>
    </row>
    <row r="22" spans="2:5">
      <c r="B22" s="8">
        <v>2</v>
      </c>
      <c r="C22" s="12" t="s">
        <v>23</v>
      </c>
      <c r="D22" s="21">
        <f>D23+D24+D25+D26+D27+D28+D29+D30+D31</f>
        <v>2010107.9</v>
      </c>
      <c r="E22" s="17">
        <f>E23+E24+E25+E26+E27+E28+E29+E30+E31</f>
        <v>1848975.45</v>
      </c>
    </row>
    <row r="23" spans="2:5">
      <c r="B23" s="8" t="s">
        <v>24</v>
      </c>
      <c r="C23" s="12" t="s">
        <v>25</v>
      </c>
      <c r="D23" s="21">
        <v>2009293.9</v>
      </c>
      <c r="E23" s="17">
        <v>1848672.45</v>
      </c>
    </row>
    <row r="24" spans="2:5">
      <c r="B24" s="8" t="s">
        <v>26</v>
      </c>
      <c r="C24" s="12" t="s">
        <v>27</v>
      </c>
      <c r="D24" s="21">
        <v>814</v>
      </c>
      <c r="E24" s="17">
        <v>303</v>
      </c>
    </row>
    <row r="25" spans="2:5">
      <c r="B25" s="8" t="s">
        <v>28</v>
      </c>
      <c r="C25" s="12" t="s">
        <v>29</v>
      </c>
      <c r="D25" s="21">
        <v>0</v>
      </c>
      <c r="E25" s="17">
        <v>0</v>
      </c>
    </row>
    <row r="26" spans="2:5">
      <c r="B26" s="8" t="s">
        <v>30</v>
      </c>
      <c r="C26" s="12" t="s">
        <v>31</v>
      </c>
      <c r="D26" s="21">
        <v>0</v>
      </c>
      <c r="E26" s="17">
        <v>0</v>
      </c>
    </row>
    <row r="27" spans="2:5">
      <c r="B27" s="8" t="s">
        <v>32</v>
      </c>
      <c r="C27" s="12" t="s">
        <v>33</v>
      </c>
      <c r="D27" s="21">
        <v>0</v>
      </c>
      <c r="E27" s="17">
        <v>0</v>
      </c>
    </row>
    <row r="28" spans="2:5">
      <c r="B28" s="8" t="s">
        <v>34</v>
      </c>
      <c r="C28" s="12" t="s">
        <v>35</v>
      </c>
      <c r="D28" s="21">
        <v>0</v>
      </c>
      <c r="E28" s="17">
        <v>0</v>
      </c>
    </row>
    <row r="29" spans="2:5">
      <c r="B29" s="8" t="s">
        <v>36</v>
      </c>
      <c r="C29" s="12" t="s">
        <v>37</v>
      </c>
      <c r="D29" s="21">
        <v>0</v>
      </c>
      <c r="E29" s="17">
        <v>0</v>
      </c>
    </row>
    <row r="30" spans="2:5">
      <c r="B30" s="8" t="s">
        <v>38</v>
      </c>
      <c r="C30" s="12" t="s">
        <v>39</v>
      </c>
      <c r="D30" s="21">
        <v>0</v>
      </c>
      <c r="E30" s="17">
        <v>0</v>
      </c>
    </row>
    <row r="31" spans="2:5">
      <c r="B31" s="8" t="s">
        <v>40</v>
      </c>
      <c r="C31" s="12" t="s">
        <v>41</v>
      </c>
      <c r="D31" s="21">
        <v>0</v>
      </c>
      <c r="E31" s="17">
        <v>0</v>
      </c>
    </row>
    <row r="32" spans="2:5">
      <c r="B32" s="8"/>
      <c r="C32" s="12"/>
      <c r="D32" s="21"/>
      <c r="E32" s="17"/>
    </row>
    <row r="33" spans="2:5">
      <c r="B33" s="8"/>
      <c r="C33" s="12"/>
      <c r="D33" s="21"/>
      <c r="E33" s="17"/>
    </row>
    <row r="34" spans="2:5" ht="15">
      <c r="B34" s="9" t="s">
        <v>42</v>
      </c>
      <c r="C34" s="13" t="s">
        <v>43</v>
      </c>
      <c r="D34" s="22">
        <f>D8+D10+D11+D12+D13+D14+D15+D16+D17+D18+D19+-1*D23+-1*D24+-1*D25+-1*D26+-1*D27+-1*D28+-1*D29+-1*D30+-1*D31</f>
        <v>9242030.4100000001</v>
      </c>
      <c r="E34" s="18">
        <f>E8+E10+E11+E12+E13+E14+E15+E16+E17+E18+E19+-1*E23+-1*E24+-1*E25+-1*E26+-1*E27+-1*E28+-1*E29+-1*E30+-1*E31</f>
        <v>8945017.120000001</v>
      </c>
    </row>
    <row r="35" spans="2:5" ht="15">
      <c r="B35" s="9" t="s">
        <v>44</v>
      </c>
      <c r="C35" s="13" t="s">
        <v>45</v>
      </c>
      <c r="D35" s="22">
        <f>D36+D37+-1*D38</f>
        <v>-1848672.45</v>
      </c>
      <c r="E35" s="18">
        <f>E36+E37+-1*E38</f>
        <v>-1805139.7</v>
      </c>
    </row>
    <row r="36" spans="2:5">
      <c r="B36" s="8">
        <v>1</v>
      </c>
      <c r="C36" s="12" t="s">
        <v>46</v>
      </c>
      <c r="D36" s="21">
        <v>0</v>
      </c>
      <c r="E36" s="17">
        <v>0</v>
      </c>
    </row>
    <row r="37" spans="2:5">
      <c r="B37" s="8">
        <v>2</v>
      </c>
      <c r="C37" s="12" t="s">
        <v>47</v>
      </c>
      <c r="D37" s="21">
        <v>-1848672.45</v>
      </c>
      <c r="E37" s="17">
        <v>-1805139.7</v>
      </c>
    </row>
    <row r="38" spans="2:5">
      <c r="B38" s="8">
        <v>3</v>
      </c>
      <c r="C38" s="12" t="s">
        <v>48</v>
      </c>
      <c r="D38" s="21">
        <v>0</v>
      </c>
      <c r="E38" s="17">
        <v>0</v>
      </c>
    </row>
    <row r="39" spans="2:5" ht="15.75" thickBot="1">
      <c r="B39" s="10" t="s">
        <v>49</v>
      </c>
      <c r="C39" s="14" t="s">
        <v>50</v>
      </c>
      <c r="D39" s="23">
        <f>D8+D10+D11+D12+D13+D14+D15+D16+D17+D18+D19+-1*D23+-1*D24+-1*D25+-1*D26+-1*D27+-1*D28+-1*D29+-1*D30+-1*D31+D36+D37+-1*D38</f>
        <v>7393357.96</v>
      </c>
      <c r="E39" s="19">
        <f>E8+E10+E11+E12+E13+E14+E15+E16+E17+E18+E19+-1*E23+-1*E24+-1*E25+-1*E26+-1*E27+-1*E28+-1*E29+-1*E30+-1*E31+E36+E37+-1*E38</f>
        <v>7139877.4200000009</v>
      </c>
    </row>
    <row r="43" spans="2:5">
      <c r="C43" t="s">
        <v>56</v>
      </c>
      <c r="D43" s="1" t="s">
        <v>58</v>
      </c>
    </row>
    <row r="44" spans="2:5">
      <c r="C44" t="s">
        <v>57</v>
      </c>
      <c r="D44" s="1" t="s">
        <v>59</v>
      </c>
    </row>
    <row r="47" spans="2:5">
      <c r="C47" t="s">
        <v>60</v>
      </c>
    </row>
  </sheetData>
  <mergeCells count="4">
    <mergeCell ref="B2:E2"/>
    <mergeCell ref="B3:E3"/>
    <mergeCell ref="B4:E4"/>
    <mergeCell ref="B7:C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Księgowość</dc:creator>
  <cp:lastModifiedBy>Księgowość</cp:lastModifiedBy>
  <dcterms:created xsi:type="dcterms:W3CDTF">2022-05-05T09:30:19Z</dcterms:created>
  <dcterms:modified xsi:type="dcterms:W3CDTF">2022-05-05T09:32:25Z</dcterms:modified>
</cp:coreProperties>
</file>